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3260" windowHeight="807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'List1'!$A$1:$N$60</definedName>
  </definedNames>
  <calcPr fullCalcOnLoad="1"/>
</workbook>
</file>

<file path=xl/sharedStrings.xml><?xml version="1.0" encoding="utf-8"?>
<sst xmlns="http://schemas.openxmlformats.org/spreadsheetml/2006/main" count="113" uniqueCount="55">
  <si>
    <t xml:space="preserve">číslo </t>
  </si>
  <si>
    <t xml:space="preserve">název </t>
  </si>
  <si>
    <t>klasifikace</t>
  </si>
  <si>
    <t xml:space="preserve">jednotka               </t>
  </si>
  <si>
    <t xml:space="preserve">bez daně </t>
  </si>
  <si>
    <t>DPH</t>
  </si>
  <si>
    <t>s daní</t>
  </si>
  <si>
    <t>nůžky do pr.32mm  ( 1 ks )</t>
  </si>
  <si>
    <t>nůžky do pr 32mm  ( 2 - 10 ks)</t>
  </si>
  <si>
    <t>nůžky do pr.32mm  ( 11-50 ks)</t>
  </si>
  <si>
    <t>nůžky do pr.32mm  ( 51 ks a více )</t>
  </si>
  <si>
    <t>nůžky do pr.42mm  (1 ks )</t>
  </si>
  <si>
    <t>nůžky do pr.42mm  ( 2 -10 ks )</t>
  </si>
  <si>
    <t>nůžky do pr.42mm  ( 11-50 ks )</t>
  </si>
  <si>
    <t>nůžky do pr.42mm  ( 51 ks a více )</t>
  </si>
  <si>
    <t>nůžky do pr.63mm  ( 1 - 5 ks )</t>
  </si>
  <si>
    <t>nůžky do pr.63mm  ( 6 - 25 ks )</t>
  </si>
  <si>
    <t>nůžky do pr.63mm  ( 26 a více ks )</t>
  </si>
  <si>
    <t>nůž</t>
  </si>
  <si>
    <t>rohatka</t>
  </si>
  <si>
    <t>pružina mechanizmu</t>
  </si>
  <si>
    <t>pružina zajišťovací</t>
  </si>
  <si>
    <t>vodící plech</t>
  </si>
  <si>
    <t>pružina páky</t>
  </si>
  <si>
    <t>pružina nože</t>
  </si>
  <si>
    <t>šroub M6x30</t>
  </si>
  <si>
    <t>šroub M6x25</t>
  </si>
  <si>
    <t>čep 4x7,5</t>
  </si>
  <si>
    <t>pojistka třmenová 3,2</t>
  </si>
  <si>
    <t>distanční trubička</t>
  </si>
  <si>
    <t>pružina západky</t>
  </si>
  <si>
    <t>západka</t>
  </si>
  <si>
    <t>opěrná trubička</t>
  </si>
  <si>
    <t xml:space="preserve">nůž </t>
  </si>
  <si>
    <t>šroub nože M8x27</t>
  </si>
  <si>
    <t>matice M8 nízká</t>
  </si>
  <si>
    <t>čep 6x10,5</t>
  </si>
  <si>
    <t>pojistka třmenová 4</t>
  </si>
  <si>
    <t>zajišťovací háček</t>
  </si>
  <si>
    <t>ks</t>
  </si>
  <si>
    <t>šroub M8x35</t>
  </si>
  <si>
    <t>matice samojistná M6</t>
  </si>
  <si>
    <t>matice M6</t>
  </si>
  <si>
    <t>páka I lakovaná</t>
  </si>
  <si>
    <t>páka II lakovaná</t>
  </si>
  <si>
    <t>čelist horní lakovaná</t>
  </si>
  <si>
    <t>čelist spodní lakovaná</t>
  </si>
  <si>
    <t>páka velká lakovaná</t>
  </si>
  <si>
    <t>páka malá lakovaná</t>
  </si>
  <si>
    <t xml:space="preserve">   Ceník výrobků a ND</t>
  </si>
  <si>
    <t xml:space="preserve">   MÜLLER - KOVO, s.r.o.</t>
  </si>
  <si>
    <t xml:space="preserve">  Na Návsi 30, 267 42 Broumy</t>
  </si>
  <si>
    <t xml:space="preserve">    Na Návsi </t>
  </si>
  <si>
    <t xml:space="preserve">                               platný od 1.1.2018</t>
  </si>
  <si>
    <t xml:space="preserve">tel. 606 704 143, 606 704 144, e-mail muller-kovo@iol.cz, web www.muller-kovo.cz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</si>
</sst>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0"/>
      <name val="Arial CE"/>
      <family val="0"/>
    </font>
    <font>
      <b/>
      <sz val="10"/>
      <color indexed="9"/>
      <name val="Arial CE"/>
      <family val="2"/>
    </font>
    <font>
      <sz val="16"/>
      <name val="Arial Black"/>
      <family val="2"/>
    </font>
    <font>
      <b/>
      <u val="single"/>
      <sz val="10"/>
      <name val="Arial CE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46" applyFont="1" applyFill="1" applyBorder="1" applyAlignment="1">
      <alignment horizontal="center"/>
      <protection/>
    </xf>
    <xf numFmtId="0" fontId="2" fillId="33" borderId="10" xfId="46" applyFont="1" applyFill="1" applyBorder="1">
      <alignment/>
      <protection/>
    </xf>
    <xf numFmtId="4" fontId="2" fillId="33" borderId="10" xfId="46" applyNumberFormat="1" applyFont="1" applyFill="1" applyBorder="1">
      <alignment/>
      <protection/>
    </xf>
    <xf numFmtId="2" fontId="2" fillId="33" borderId="10" xfId="46" applyNumberFormat="1" applyFont="1" applyFill="1" applyBorder="1" applyAlignment="1">
      <alignment horizontal="center"/>
      <protection/>
    </xf>
    <xf numFmtId="0" fontId="1" fillId="0" borderId="0" xfId="46">
      <alignment/>
      <protection/>
    </xf>
    <xf numFmtId="0" fontId="1" fillId="34" borderId="10" xfId="46" applyFill="1" applyBorder="1">
      <alignment/>
      <protection/>
    </xf>
    <xf numFmtId="0" fontId="1" fillId="34" borderId="11" xfId="46" applyFill="1" applyBorder="1" applyAlignment="1">
      <alignment horizontal="left"/>
      <protection/>
    </xf>
    <xf numFmtId="0" fontId="1" fillId="34" borderId="12" xfId="46" applyFill="1" applyBorder="1" applyAlignment="1">
      <alignment horizontal="left"/>
      <protection/>
    </xf>
    <xf numFmtId="0" fontId="1" fillId="34" borderId="13" xfId="46" applyFill="1" applyBorder="1" applyAlignment="1">
      <alignment horizontal="left"/>
      <protection/>
    </xf>
    <xf numFmtId="0" fontId="1" fillId="34" borderId="10" xfId="46" applyFill="1" applyBorder="1" applyAlignment="1">
      <alignment horizontal="center"/>
      <protection/>
    </xf>
    <xf numFmtId="2" fontId="1" fillId="34" borderId="10" xfId="46" applyNumberFormat="1" applyFill="1" applyBorder="1">
      <alignment/>
      <protection/>
    </xf>
    <xf numFmtId="0" fontId="1" fillId="0" borderId="10" xfId="46" applyBorder="1">
      <alignment/>
      <protection/>
    </xf>
    <xf numFmtId="0" fontId="1" fillId="0" borderId="11" xfId="46" applyBorder="1" applyAlignment="1">
      <alignment horizontal="left"/>
      <protection/>
    </xf>
    <xf numFmtId="0" fontId="1" fillId="0" borderId="12" xfId="46" applyBorder="1" applyAlignment="1">
      <alignment horizontal="left"/>
      <protection/>
    </xf>
    <xf numFmtId="0" fontId="1" fillId="0" borderId="13" xfId="46" applyBorder="1" applyAlignment="1">
      <alignment horizontal="left"/>
      <protection/>
    </xf>
    <xf numFmtId="0" fontId="1" fillId="0" borderId="10" xfId="46" applyBorder="1" applyAlignment="1">
      <alignment horizontal="center"/>
      <protection/>
    </xf>
    <xf numFmtId="2" fontId="2" fillId="35" borderId="0" xfId="46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2" fontId="1" fillId="34" borderId="10" xfId="46" applyNumberFormat="1" applyFont="1" applyFill="1" applyBorder="1">
      <alignment/>
      <protection/>
    </xf>
    <xf numFmtId="0" fontId="3" fillId="0" borderId="0" xfId="46" applyFont="1" applyAlignment="1">
      <alignment horizontal="center"/>
      <protection/>
    </xf>
    <xf numFmtId="0" fontId="1" fillId="0" borderId="0" xfId="46" applyAlignment="1">
      <alignment horizontal="center"/>
      <protection/>
    </xf>
    <xf numFmtId="0" fontId="4" fillId="0" borderId="0" xfId="46" applyNumberFormat="1" applyFont="1" applyAlignment="1">
      <alignment horizontal="center"/>
      <protection/>
    </xf>
    <xf numFmtId="0" fontId="5" fillId="0" borderId="0" xfId="46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46" applyFont="1" applyAlignment="1">
      <alignment/>
      <protection/>
    </xf>
    <xf numFmtId="0" fontId="1" fillId="0" borderId="0" xfId="46" applyFont="1" applyAlignment="1">
      <alignment horizontal="center"/>
      <protection/>
    </xf>
    <xf numFmtId="2" fontId="1" fillId="35" borderId="10" xfId="46" applyNumberFormat="1" applyFill="1" applyBorder="1">
      <alignment/>
      <protection/>
    </xf>
    <xf numFmtId="2" fontId="1" fillId="35" borderId="10" xfId="46" applyNumberFormat="1" applyFont="1" applyFill="1" applyBorder="1">
      <alignment/>
      <protection/>
    </xf>
    <xf numFmtId="2" fontId="1" fillId="35" borderId="0" xfId="46" applyNumberFormat="1" applyFill="1" applyBorder="1">
      <alignment/>
      <protection/>
    </xf>
    <xf numFmtId="2" fontId="1" fillId="35" borderId="0" xfId="46" applyNumberFormat="1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B8" sqref="B8"/>
    </sheetView>
  </sheetViews>
  <sheetFormatPr defaultColWidth="9.140625" defaultRowHeight="12.75"/>
  <sheetData>
    <row r="1" spans="4:15" ht="24.75">
      <c r="D1" s="25"/>
      <c r="E1" s="20" t="s">
        <v>49</v>
      </c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4:15" ht="12.75">
      <c r="D2" s="24" t="s">
        <v>53</v>
      </c>
      <c r="E2" s="26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5:15" ht="12.75"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5:15" ht="18">
      <c r="E4" s="23" t="s">
        <v>50</v>
      </c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4:15" ht="12.75">
      <c r="D5" t="s">
        <v>52</v>
      </c>
      <c r="E5" s="27" t="s">
        <v>51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7" ht="12.75">
      <c r="B7" t="s">
        <v>54</v>
      </c>
    </row>
    <row r="8" ht="12.75">
      <c r="N8" s="18"/>
    </row>
    <row r="9" spans="1:13" ht="12.75">
      <c r="A9" s="1" t="s">
        <v>0</v>
      </c>
      <c r="B9" s="1" t="s">
        <v>1</v>
      </c>
      <c r="C9" s="1"/>
      <c r="D9" s="1"/>
      <c r="E9" s="1"/>
      <c r="F9" s="2" t="s">
        <v>2</v>
      </c>
      <c r="G9" s="2" t="s">
        <v>3</v>
      </c>
      <c r="H9" s="3" t="s">
        <v>4</v>
      </c>
      <c r="I9" s="4" t="s">
        <v>5</v>
      </c>
      <c r="J9" s="4" t="s">
        <v>6</v>
      </c>
      <c r="K9" s="17"/>
      <c r="L9" s="5"/>
      <c r="M9" s="5"/>
    </row>
    <row r="10" spans="1:10" ht="12.75">
      <c r="A10" s="6">
        <v>3200001</v>
      </c>
      <c r="B10" s="7" t="s">
        <v>7</v>
      </c>
      <c r="C10" s="8"/>
      <c r="D10" s="8"/>
      <c r="E10" s="9"/>
      <c r="F10" s="10">
        <v>286230</v>
      </c>
      <c r="G10" s="10" t="s">
        <v>39</v>
      </c>
      <c r="H10" s="11">
        <v>555</v>
      </c>
      <c r="I10" s="11">
        <f>CEILING(0.21*H10,0.1)</f>
        <v>116.60000000000001</v>
      </c>
      <c r="J10" s="19">
        <f>H10+I10</f>
        <v>671.6</v>
      </c>
    </row>
    <row r="11" spans="1:10" ht="12.75">
      <c r="A11" s="12">
        <v>3200002</v>
      </c>
      <c r="B11" s="13" t="s">
        <v>8</v>
      </c>
      <c r="C11" s="14"/>
      <c r="D11" s="14"/>
      <c r="E11" s="15"/>
      <c r="F11" s="16">
        <v>286230</v>
      </c>
      <c r="G11" s="16" t="s">
        <v>39</v>
      </c>
      <c r="H11" s="28">
        <v>535</v>
      </c>
      <c r="I11" s="28">
        <f aca="true" t="shared" si="0" ref="I11:I59">CEILING(0.21*H11,0.1)</f>
        <v>112.4</v>
      </c>
      <c r="J11" s="29">
        <f aca="true" t="shared" si="1" ref="J11:J59">H11+I11</f>
        <v>647.4</v>
      </c>
    </row>
    <row r="12" spans="1:10" ht="12.75">
      <c r="A12" s="6">
        <v>3200003</v>
      </c>
      <c r="B12" s="7" t="s">
        <v>9</v>
      </c>
      <c r="C12" s="8"/>
      <c r="D12" s="8"/>
      <c r="E12" s="9"/>
      <c r="F12" s="10">
        <v>286230</v>
      </c>
      <c r="G12" s="10" t="s">
        <v>39</v>
      </c>
      <c r="H12" s="11">
        <v>495</v>
      </c>
      <c r="I12" s="11">
        <f t="shared" si="0"/>
        <v>104</v>
      </c>
      <c r="J12" s="19">
        <f t="shared" si="1"/>
        <v>599</v>
      </c>
    </row>
    <row r="13" spans="1:10" ht="12.75">
      <c r="A13" s="12">
        <v>3200004</v>
      </c>
      <c r="B13" s="13" t="s">
        <v>10</v>
      </c>
      <c r="C13" s="14"/>
      <c r="D13" s="14"/>
      <c r="E13" s="15"/>
      <c r="F13" s="16">
        <v>286230</v>
      </c>
      <c r="G13" s="16" t="s">
        <v>39</v>
      </c>
      <c r="H13" s="28">
        <v>445</v>
      </c>
      <c r="I13" s="28">
        <f t="shared" si="0"/>
        <v>93.5</v>
      </c>
      <c r="J13" s="29">
        <f t="shared" si="1"/>
        <v>538.5</v>
      </c>
    </row>
    <row r="14" spans="1:10" ht="12.75">
      <c r="A14" s="6">
        <v>4200001</v>
      </c>
      <c r="B14" s="7" t="s">
        <v>11</v>
      </c>
      <c r="C14" s="8"/>
      <c r="D14" s="8"/>
      <c r="E14" s="9"/>
      <c r="F14" s="10">
        <v>286230</v>
      </c>
      <c r="G14" s="10" t="s">
        <v>39</v>
      </c>
      <c r="H14" s="11">
        <v>794</v>
      </c>
      <c r="I14" s="11">
        <f t="shared" si="0"/>
        <v>166.8</v>
      </c>
      <c r="J14" s="19">
        <f t="shared" si="1"/>
        <v>960.8</v>
      </c>
    </row>
    <row r="15" spans="1:10" ht="12.75">
      <c r="A15" s="12">
        <v>4200002</v>
      </c>
      <c r="B15" s="13" t="s">
        <v>12</v>
      </c>
      <c r="C15" s="14"/>
      <c r="D15" s="14"/>
      <c r="E15" s="15"/>
      <c r="F15" s="16">
        <v>286230</v>
      </c>
      <c r="G15" s="16" t="s">
        <v>39</v>
      </c>
      <c r="H15" s="28">
        <v>773</v>
      </c>
      <c r="I15" s="28">
        <f t="shared" si="0"/>
        <v>162.4</v>
      </c>
      <c r="J15" s="29">
        <f t="shared" si="1"/>
        <v>935.4</v>
      </c>
    </row>
    <row r="16" spans="1:10" ht="12.75">
      <c r="A16" s="6">
        <v>4200003</v>
      </c>
      <c r="B16" s="7" t="s">
        <v>13</v>
      </c>
      <c r="C16" s="8"/>
      <c r="D16" s="8"/>
      <c r="E16" s="9"/>
      <c r="F16" s="10">
        <v>286230</v>
      </c>
      <c r="G16" s="10" t="s">
        <v>39</v>
      </c>
      <c r="H16" s="11">
        <v>721</v>
      </c>
      <c r="I16" s="11">
        <f t="shared" si="0"/>
        <v>151.5</v>
      </c>
      <c r="J16" s="19">
        <f t="shared" si="1"/>
        <v>872.5</v>
      </c>
    </row>
    <row r="17" spans="1:14" ht="12.75">
      <c r="A17" s="12">
        <v>4200004</v>
      </c>
      <c r="B17" s="13" t="s">
        <v>14</v>
      </c>
      <c r="C17" s="14"/>
      <c r="D17" s="14"/>
      <c r="E17" s="15"/>
      <c r="F17" s="16">
        <v>286230</v>
      </c>
      <c r="G17" s="16" t="s">
        <v>39</v>
      </c>
      <c r="H17" s="28">
        <v>671</v>
      </c>
      <c r="I17" s="28">
        <f t="shared" si="0"/>
        <v>141</v>
      </c>
      <c r="J17" s="29">
        <f t="shared" si="1"/>
        <v>812</v>
      </c>
      <c r="M17" s="30"/>
      <c r="N17" s="31"/>
    </row>
    <row r="18" spans="1:10" ht="12.75">
      <c r="A18" s="6">
        <v>6300001</v>
      </c>
      <c r="B18" s="7" t="s">
        <v>15</v>
      </c>
      <c r="C18" s="8"/>
      <c r="D18" s="8"/>
      <c r="E18" s="9"/>
      <c r="F18" s="10">
        <v>286230</v>
      </c>
      <c r="G18" s="10" t="s">
        <v>39</v>
      </c>
      <c r="H18" s="11">
        <v>2170</v>
      </c>
      <c r="I18" s="11">
        <f t="shared" si="0"/>
        <v>455.70000000000005</v>
      </c>
      <c r="J18" s="19">
        <f t="shared" si="1"/>
        <v>2625.7</v>
      </c>
    </row>
    <row r="19" spans="1:10" ht="12.75">
      <c r="A19" s="12">
        <v>6300002</v>
      </c>
      <c r="B19" s="13" t="s">
        <v>16</v>
      </c>
      <c r="C19" s="14"/>
      <c r="D19" s="14"/>
      <c r="E19" s="15"/>
      <c r="F19" s="16">
        <v>286230</v>
      </c>
      <c r="G19" s="16" t="s">
        <v>39</v>
      </c>
      <c r="H19" s="28">
        <v>2056</v>
      </c>
      <c r="I19" s="28">
        <f t="shared" si="0"/>
        <v>431.8</v>
      </c>
      <c r="J19" s="29">
        <f t="shared" si="1"/>
        <v>2487.8</v>
      </c>
    </row>
    <row r="20" spans="1:10" ht="12.75">
      <c r="A20" s="6">
        <v>6300003</v>
      </c>
      <c r="B20" s="7" t="s">
        <v>17</v>
      </c>
      <c r="C20" s="8"/>
      <c r="D20" s="8"/>
      <c r="E20" s="9"/>
      <c r="F20" s="10">
        <v>286230</v>
      </c>
      <c r="G20" s="10" t="s">
        <v>39</v>
      </c>
      <c r="H20" s="11">
        <v>1936</v>
      </c>
      <c r="I20" s="11">
        <f t="shared" si="0"/>
        <v>406.6</v>
      </c>
      <c r="J20" s="19">
        <f t="shared" si="1"/>
        <v>2342.6</v>
      </c>
    </row>
    <row r="21" spans="1:10" ht="12.75">
      <c r="A21" s="12">
        <v>3200101</v>
      </c>
      <c r="B21" s="13" t="s">
        <v>18</v>
      </c>
      <c r="C21" s="14"/>
      <c r="D21" s="14"/>
      <c r="E21" s="15"/>
      <c r="F21" s="16">
        <v>286111</v>
      </c>
      <c r="G21" s="16" t="s">
        <v>39</v>
      </c>
      <c r="H21" s="28">
        <v>140</v>
      </c>
      <c r="I21" s="28">
        <f t="shared" si="0"/>
        <v>29.400000000000002</v>
      </c>
      <c r="J21" s="29">
        <f t="shared" si="1"/>
        <v>169.4</v>
      </c>
    </row>
    <row r="22" spans="1:10" ht="12.75">
      <c r="A22" s="6">
        <v>3211102</v>
      </c>
      <c r="B22" s="7" t="s">
        <v>19</v>
      </c>
      <c r="C22" s="8"/>
      <c r="D22" s="8"/>
      <c r="E22" s="9"/>
      <c r="F22" s="10">
        <v>287527</v>
      </c>
      <c r="G22" s="10" t="s">
        <v>39</v>
      </c>
      <c r="H22" s="11">
        <v>69</v>
      </c>
      <c r="I22" s="11">
        <f t="shared" si="0"/>
        <v>14.5</v>
      </c>
      <c r="J22" s="19">
        <f t="shared" si="1"/>
        <v>83.5</v>
      </c>
    </row>
    <row r="23" spans="1:10" ht="12.75">
      <c r="A23" s="12">
        <v>3200104</v>
      </c>
      <c r="B23" s="13" t="s">
        <v>20</v>
      </c>
      <c r="C23" s="14"/>
      <c r="D23" s="14"/>
      <c r="E23" s="15"/>
      <c r="F23" s="16">
        <v>287414</v>
      </c>
      <c r="G23" s="16" t="s">
        <v>39</v>
      </c>
      <c r="H23" s="28">
        <v>14.9</v>
      </c>
      <c r="I23" s="28">
        <f t="shared" si="0"/>
        <v>3.2</v>
      </c>
      <c r="J23" s="29">
        <f t="shared" si="1"/>
        <v>18.1</v>
      </c>
    </row>
    <row r="24" spans="1:10" ht="12.75">
      <c r="A24" s="6">
        <v>3200106</v>
      </c>
      <c r="B24" s="7" t="s">
        <v>21</v>
      </c>
      <c r="C24" s="8"/>
      <c r="D24" s="8"/>
      <c r="E24" s="9"/>
      <c r="F24" s="10">
        <v>287414</v>
      </c>
      <c r="G24" s="10" t="s">
        <v>39</v>
      </c>
      <c r="H24" s="11">
        <v>9.7</v>
      </c>
      <c r="I24" s="11">
        <f t="shared" si="0"/>
        <v>2.1</v>
      </c>
      <c r="J24" s="19">
        <f t="shared" si="1"/>
        <v>11.799999999999999</v>
      </c>
    </row>
    <row r="25" spans="1:10" ht="12.75">
      <c r="A25" s="12">
        <v>3211107</v>
      </c>
      <c r="B25" s="13" t="s">
        <v>43</v>
      </c>
      <c r="C25" s="14"/>
      <c r="D25" s="14"/>
      <c r="E25" s="15"/>
      <c r="F25" s="16">
        <v>275310</v>
      </c>
      <c r="G25" s="16" t="s">
        <v>39</v>
      </c>
      <c r="H25" s="28">
        <v>175</v>
      </c>
      <c r="I25" s="28">
        <f t="shared" si="0"/>
        <v>36.800000000000004</v>
      </c>
      <c r="J25" s="29">
        <f t="shared" si="1"/>
        <v>211.8</v>
      </c>
    </row>
    <row r="26" spans="1:10" ht="12.75">
      <c r="A26" s="6">
        <v>3211108</v>
      </c>
      <c r="B26" s="7" t="s">
        <v>44</v>
      </c>
      <c r="C26" s="8"/>
      <c r="D26" s="8"/>
      <c r="E26" s="9"/>
      <c r="F26" s="10">
        <v>275310</v>
      </c>
      <c r="G26" s="10" t="s">
        <v>39</v>
      </c>
      <c r="H26" s="11">
        <v>139</v>
      </c>
      <c r="I26" s="11">
        <f t="shared" si="0"/>
        <v>29.200000000000003</v>
      </c>
      <c r="J26" s="19">
        <f t="shared" si="1"/>
        <v>168.2</v>
      </c>
    </row>
    <row r="27" spans="1:10" ht="12.75">
      <c r="A27" s="12">
        <v>3211114</v>
      </c>
      <c r="B27" s="13" t="s">
        <v>22</v>
      </c>
      <c r="C27" s="14"/>
      <c r="D27" s="14"/>
      <c r="E27" s="15"/>
      <c r="F27" s="16">
        <v>287527</v>
      </c>
      <c r="G27" s="16" t="s">
        <v>39</v>
      </c>
      <c r="H27" s="28">
        <v>8</v>
      </c>
      <c r="I27" s="28">
        <f t="shared" si="0"/>
        <v>1.7000000000000002</v>
      </c>
      <c r="J27" s="29">
        <f t="shared" si="1"/>
        <v>9.7</v>
      </c>
    </row>
    <row r="28" spans="1:10" ht="12.75">
      <c r="A28" s="6">
        <v>3242103</v>
      </c>
      <c r="B28" s="7" t="s">
        <v>23</v>
      </c>
      <c r="C28" s="8"/>
      <c r="D28" s="8"/>
      <c r="E28" s="9"/>
      <c r="F28" s="10">
        <v>287414</v>
      </c>
      <c r="G28" s="10" t="s">
        <v>39</v>
      </c>
      <c r="H28" s="11">
        <v>19.2</v>
      </c>
      <c r="I28" s="11">
        <f t="shared" si="0"/>
        <v>4.1000000000000005</v>
      </c>
      <c r="J28" s="19">
        <f t="shared" si="1"/>
        <v>23.3</v>
      </c>
    </row>
    <row r="29" spans="1:10" ht="12.75">
      <c r="A29" s="12">
        <v>3242105</v>
      </c>
      <c r="B29" s="13" t="s">
        <v>24</v>
      </c>
      <c r="C29" s="14"/>
      <c r="D29" s="14"/>
      <c r="E29" s="15"/>
      <c r="F29" s="16">
        <v>287414</v>
      </c>
      <c r="G29" s="16" t="s">
        <v>39</v>
      </c>
      <c r="H29" s="28">
        <v>11.1</v>
      </c>
      <c r="I29" s="28">
        <f t="shared" si="0"/>
        <v>2.4000000000000004</v>
      </c>
      <c r="J29" s="29">
        <f t="shared" si="1"/>
        <v>13.5</v>
      </c>
    </row>
    <row r="30" spans="1:10" ht="12.75">
      <c r="A30" s="6">
        <v>3242109</v>
      </c>
      <c r="B30" s="7" t="s">
        <v>25</v>
      </c>
      <c r="C30" s="8"/>
      <c r="D30" s="8"/>
      <c r="E30" s="9"/>
      <c r="F30" s="10">
        <v>287411</v>
      </c>
      <c r="G30" s="10" t="s">
        <v>39</v>
      </c>
      <c r="H30" s="11">
        <v>4.4</v>
      </c>
      <c r="I30" s="11">
        <f t="shared" si="0"/>
        <v>1</v>
      </c>
      <c r="J30" s="19">
        <f t="shared" si="1"/>
        <v>5.4</v>
      </c>
    </row>
    <row r="31" spans="1:10" ht="12.75">
      <c r="A31" s="12">
        <v>3242110</v>
      </c>
      <c r="B31" s="13" t="s">
        <v>26</v>
      </c>
      <c r="C31" s="14"/>
      <c r="D31" s="14"/>
      <c r="E31" s="15"/>
      <c r="F31" s="16">
        <v>287411</v>
      </c>
      <c r="G31" s="16" t="s">
        <v>39</v>
      </c>
      <c r="H31" s="28">
        <v>24</v>
      </c>
      <c r="I31" s="28">
        <f t="shared" si="0"/>
        <v>5.1000000000000005</v>
      </c>
      <c r="J31" s="29">
        <f t="shared" si="1"/>
        <v>29.1</v>
      </c>
    </row>
    <row r="32" spans="1:10" ht="12.75">
      <c r="A32" s="6">
        <v>3242111</v>
      </c>
      <c r="B32" s="7" t="s">
        <v>41</v>
      </c>
      <c r="C32" s="8"/>
      <c r="D32" s="8"/>
      <c r="E32" s="9"/>
      <c r="F32" s="10">
        <v>287411</v>
      </c>
      <c r="G32" s="10" t="s">
        <v>39</v>
      </c>
      <c r="H32" s="11">
        <v>2.4</v>
      </c>
      <c r="I32" s="11">
        <f t="shared" si="0"/>
        <v>0.6000000000000001</v>
      </c>
      <c r="J32" s="19">
        <f t="shared" si="1"/>
        <v>3</v>
      </c>
    </row>
    <row r="33" spans="1:10" ht="12.75">
      <c r="A33" s="12">
        <v>3242112</v>
      </c>
      <c r="B33" s="13" t="s">
        <v>42</v>
      </c>
      <c r="C33" s="14"/>
      <c r="D33" s="14"/>
      <c r="E33" s="15"/>
      <c r="F33" s="16">
        <v>287411</v>
      </c>
      <c r="G33" s="16" t="s">
        <v>39</v>
      </c>
      <c r="H33" s="28">
        <v>1</v>
      </c>
      <c r="I33" s="28">
        <f t="shared" si="0"/>
        <v>0.30000000000000004</v>
      </c>
      <c r="J33" s="29">
        <f t="shared" si="1"/>
        <v>1.3</v>
      </c>
    </row>
    <row r="34" spans="1:10" ht="12.75">
      <c r="A34" s="6">
        <v>3242113</v>
      </c>
      <c r="B34" s="7" t="s">
        <v>27</v>
      </c>
      <c r="C34" s="8"/>
      <c r="D34" s="8"/>
      <c r="E34" s="9"/>
      <c r="F34" s="10">
        <v>287412</v>
      </c>
      <c r="G34" s="10" t="s">
        <v>39</v>
      </c>
      <c r="H34" s="11">
        <v>8</v>
      </c>
      <c r="I34" s="11">
        <f t="shared" si="0"/>
        <v>1.7000000000000002</v>
      </c>
      <c r="J34" s="19">
        <f t="shared" si="1"/>
        <v>9.7</v>
      </c>
    </row>
    <row r="35" spans="1:10" ht="12.75">
      <c r="A35" s="12">
        <v>3242115</v>
      </c>
      <c r="B35" s="13" t="s">
        <v>28</v>
      </c>
      <c r="C35" s="14"/>
      <c r="D35" s="14"/>
      <c r="E35" s="15"/>
      <c r="F35" s="16">
        <v>287412</v>
      </c>
      <c r="G35" s="16" t="s">
        <v>39</v>
      </c>
      <c r="H35" s="28">
        <v>0.8</v>
      </c>
      <c r="I35" s="28">
        <f t="shared" si="0"/>
        <v>0.2</v>
      </c>
      <c r="J35" s="29">
        <f t="shared" si="1"/>
        <v>1</v>
      </c>
    </row>
    <row r="36" spans="1:10" ht="12.75">
      <c r="A36" s="6">
        <v>3242116</v>
      </c>
      <c r="B36" s="7" t="s">
        <v>29</v>
      </c>
      <c r="C36" s="8"/>
      <c r="D36" s="8"/>
      <c r="E36" s="9"/>
      <c r="F36" s="10">
        <v>287527</v>
      </c>
      <c r="G36" s="10" t="s">
        <v>39</v>
      </c>
      <c r="H36" s="11">
        <v>7.5</v>
      </c>
      <c r="I36" s="11">
        <f t="shared" si="0"/>
        <v>1.6</v>
      </c>
      <c r="J36" s="19">
        <f t="shared" si="1"/>
        <v>9.1</v>
      </c>
    </row>
    <row r="37" spans="1:10" ht="12.75">
      <c r="A37" s="12">
        <v>4200101</v>
      </c>
      <c r="B37" s="13" t="s">
        <v>18</v>
      </c>
      <c r="C37" s="14"/>
      <c r="D37" s="14"/>
      <c r="E37" s="15"/>
      <c r="F37" s="16">
        <v>286111</v>
      </c>
      <c r="G37" s="16" t="s">
        <v>39</v>
      </c>
      <c r="H37" s="28">
        <v>246</v>
      </c>
      <c r="I37" s="28">
        <f t="shared" si="0"/>
        <v>51.7</v>
      </c>
      <c r="J37" s="29">
        <f t="shared" si="1"/>
        <v>297.7</v>
      </c>
    </row>
    <row r="38" spans="1:10" ht="12.75">
      <c r="A38" s="6">
        <v>4200102</v>
      </c>
      <c r="B38" s="7" t="s">
        <v>19</v>
      </c>
      <c r="C38" s="8"/>
      <c r="D38" s="8"/>
      <c r="E38" s="9"/>
      <c r="F38" s="10">
        <v>287527</v>
      </c>
      <c r="G38" s="10" t="s">
        <v>39</v>
      </c>
      <c r="H38" s="11">
        <v>88</v>
      </c>
      <c r="I38" s="11">
        <f t="shared" si="0"/>
        <v>18.5</v>
      </c>
      <c r="J38" s="19">
        <f t="shared" si="1"/>
        <v>106.5</v>
      </c>
    </row>
    <row r="39" spans="1:10" ht="12.75">
      <c r="A39" s="12">
        <v>4200103</v>
      </c>
      <c r="B39" s="13" t="s">
        <v>20</v>
      </c>
      <c r="C39" s="14"/>
      <c r="D39" s="14"/>
      <c r="E39" s="15"/>
      <c r="F39" s="16">
        <v>287414</v>
      </c>
      <c r="G39" s="16" t="s">
        <v>39</v>
      </c>
      <c r="H39" s="28">
        <v>14.9</v>
      </c>
      <c r="I39" s="28">
        <f t="shared" si="0"/>
        <v>3.2</v>
      </c>
      <c r="J39" s="29">
        <f t="shared" si="1"/>
        <v>18.1</v>
      </c>
    </row>
    <row r="40" spans="1:10" ht="12.75">
      <c r="A40" s="6">
        <v>4200104</v>
      </c>
      <c r="B40" s="7" t="s">
        <v>30</v>
      </c>
      <c r="C40" s="8"/>
      <c r="D40" s="8"/>
      <c r="E40" s="9"/>
      <c r="F40" s="10">
        <v>287414</v>
      </c>
      <c r="G40" s="10" t="s">
        <v>39</v>
      </c>
      <c r="H40" s="11">
        <v>22.2</v>
      </c>
      <c r="I40" s="11">
        <f t="shared" si="0"/>
        <v>4.7</v>
      </c>
      <c r="J40" s="19">
        <f t="shared" si="1"/>
        <v>26.9</v>
      </c>
    </row>
    <row r="41" spans="1:10" ht="12.75">
      <c r="A41" s="12">
        <v>4211105</v>
      </c>
      <c r="B41" s="13" t="s">
        <v>45</v>
      </c>
      <c r="C41" s="14"/>
      <c r="D41" s="14"/>
      <c r="E41" s="15"/>
      <c r="F41" s="16">
        <v>275310</v>
      </c>
      <c r="G41" s="16" t="s">
        <v>39</v>
      </c>
      <c r="H41" s="28">
        <v>218</v>
      </c>
      <c r="I41" s="28">
        <f t="shared" si="0"/>
        <v>45.800000000000004</v>
      </c>
      <c r="J41" s="29">
        <f t="shared" si="1"/>
        <v>263.8</v>
      </c>
    </row>
    <row r="42" spans="1:10" ht="12.75">
      <c r="A42" s="6">
        <v>4211106</v>
      </c>
      <c r="B42" s="7" t="s">
        <v>46</v>
      </c>
      <c r="C42" s="8"/>
      <c r="D42" s="8"/>
      <c r="E42" s="9"/>
      <c r="F42" s="10">
        <v>275310</v>
      </c>
      <c r="G42" s="10" t="s">
        <v>39</v>
      </c>
      <c r="H42" s="11">
        <v>183</v>
      </c>
      <c r="I42" s="11">
        <f t="shared" si="0"/>
        <v>38.5</v>
      </c>
      <c r="J42" s="19">
        <f t="shared" si="1"/>
        <v>221.5</v>
      </c>
    </row>
    <row r="43" spans="1:10" ht="12.75">
      <c r="A43" s="12">
        <v>4211107</v>
      </c>
      <c r="B43" s="13" t="s">
        <v>22</v>
      </c>
      <c r="C43" s="14"/>
      <c r="D43" s="14"/>
      <c r="E43" s="15"/>
      <c r="F43" s="16">
        <v>287527</v>
      </c>
      <c r="G43" s="16" t="s">
        <v>39</v>
      </c>
      <c r="H43" s="28">
        <v>8</v>
      </c>
      <c r="I43" s="28">
        <f t="shared" si="0"/>
        <v>1.7000000000000002</v>
      </c>
      <c r="J43" s="29">
        <f t="shared" si="1"/>
        <v>9.7</v>
      </c>
    </row>
    <row r="44" spans="1:10" ht="12.75">
      <c r="A44" s="6">
        <v>4200108</v>
      </c>
      <c r="B44" s="7" t="s">
        <v>31</v>
      </c>
      <c r="C44" s="8"/>
      <c r="D44" s="8"/>
      <c r="E44" s="9"/>
      <c r="F44" s="10"/>
      <c r="G44" s="10" t="s">
        <v>39</v>
      </c>
      <c r="H44" s="11">
        <v>43.3</v>
      </c>
      <c r="I44" s="11">
        <f t="shared" si="0"/>
        <v>9.1</v>
      </c>
      <c r="J44" s="19">
        <f t="shared" si="1"/>
        <v>52.4</v>
      </c>
    </row>
    <row r="45" spans="1:10" ht="12.75">
      <c r="A45" s="12">
        <v>4211109</v>
      </c>
      <c r="B45" s="13" t="s">
        <v>32</v>
      </c>
      <c r="C45" s="14"/>
      <c r="D45" s="14"/>
      <c r="E45" s="15"/>
      <c r="F45" s="16">
        <v>287527</v>
      </c>
      <c r="G45" s="16" t="s">
        <v>39</v>
      </c>
      <c r="H45" s="28">
        <v>7.9</v>
      </c>
      <c r="I45" s="28">
        <f t="shared" si="0"/>
        <v>1.7000000000000002</v>
      </c>
      <c r="J45" s="29">
        <f t="shared" si="1"/>
        <v>9.600000000000001</v>
      </c>
    </row>
    <row r="46" spans="1:10" ht="12.75">
      <c r="A46" s="6">
        <v>6311101</v>
      </c>
      <c r="B46" s="7" t="s">
        <v>33</v>
      </c>
      <c r="C46" s="8"/>
      <c r="D46" s="8"/>
      <c r="E46" s="9"/>
      <c r="F46" s="10">
        <v>286111</v>
      </c>
      <c r="G46" s="10" t="s">
        <v>39</v>
      </c>
      <c r="H46" s="11">
        <v>574</v>
      </c>
      <c r="I46" s="11">
        <f t="shared" si="0"/>
        <v>120.60000000000001</v>
      </c>
      <c r="J46" s="19">
        <f t="shared" si="1"/>
        <v>694.6</v>
      </c>
    </row>
    <row r="47" spans="1:10" ht="12.75">
      <c r="A47" s="12">
        <v>6311102</v>
      </c>
      <c r="B47" s="13" t="s">
        <v>19</v>
      </c>
      <c r="C47" s="14"/>
      <c r="D47" s="14"/>
      <c r="E47" s="15"/>
      <c r="F47" s="16">
        <v>287527</v>
      </c>
      <c r="G47" s="16" t="s">
        <v>39</v>
      </c>
      <c r="H47" s="28">
        <v>319</v>
      </c>
      <c r="I47" s="28">
        <f t="shared" si="0"/>
        <v>67</v>
      </c>
      <c r="J47" s="29">
        <f t="shared" si="1"/>
        <v>386</v>
      </c>
    </row>
    <row r="48" spans="1:10" ht="12.75">
      <c r="A48" s="6">
        <v>6300103</v>
      </c>
      <c r="B48" s="7" t="s">
        <v>20</v>
      </c>
      <c r="C48" s="8"/>
      <c r="D48" s="8"/>
      <c r="E48" s="9"/>
      <c r="F48" s="10">
        <v>287414</v>
      </c>
      <c r="G48" s="10" t="s">
        <v>39</v>
      </c>
      <c r="H48" s="11">
        <v>18.9</v>
      </c>
      <c r="I48" s="11">
        <f t="shared" si="0"/>
        <v>4</v>
      </c>
      <c r="J48" s="19">
        <f t="shared" si="1"/>
        <v>22.9</v>
      </c>
    </row>
    <row r="49" spans="1:10" ht="12.75">
      <c r="A49" s="12">
        <v>6300104</v>
      </c>
      <c r="B49" s="13" t="s">
        <v>24</v>
      </c>
      <c r="C49" s="14"/>
      <c r="D49" s="14"/>
      <c r="E49" s="15"/>
      <c r="F49" s="16">
        <v>287414</v>
      </c>
      <c r="G49" s="16" t="s">
        <v>39</v>
      </c>
      <c r="H49" s="28">
        <v>13.1</v>
      </c>
      <c r="I49" s="28">
        <f t="shared" si="0"/>
        <v>2.8000000000000003</v>
      </c>
      <c r="J49" s="29">
        <f t="shared" si="1"/>
        <v>15.9</v>
      </c>
    </row>
    <row r="50" spans="1:10" ht="12.75">
      <c r="A50" s="6">
        <v>6311105</v>
      </c>
      <c r="B50" s="7" t="s">
        <v>47</v>
      </c>
      <c r="C50" s="8"/>
      <c r="D50" s="8"/>
      <c r="E50" s="9"/>
      <c r="F50" s="10">
        <v>275310</v>
      </c>
      <c r="G50" s="10" t="s">
        <v>39</v>
      </c>
      <c r="H50" s="11">
        <v>719</v>
      </c>
      <c r="I50" s="11">
        <f t="shared" si="0"/>
        <v>151</v>
      </c>
      <c r="J50" s="19">
        <f t="shared" si="1"/>
        <v>870</v>
      </c>
    </row>
    <row r="51" spans="1:10" ht="12.75">
      <c r="A51" s="12">
        <v>6311106</v>
      </c>
      <c r="B51" s="13" t="s">
        <v>48</v>
      </c>
      <c r="C51" s="14"/>
      <c r="D51" s="14"/>
      <c r="E51" s="15"/>
      <c r="F51" s="16">
        <v>275310</v>
      </c>
      <c r="G51" s="16" t="s">
        <v>39</v>
      </c>
      <c r="H51" s="28">
        <v>473</v>
      </c>
      <c r="I51" s="28">
        <f t="shared" si="0"/>
        <v>99.4</v>
      </c>
      <c r="J51" s="29">
        <f t="shared" si="1"/>
        <v>572.4</v>
      </c>
    </row>
    <row r="52" spans="1:10" ht="12.75">
      <c r="A52" s="6">
        <v>6300107</v>
      </c>
      <c r="B52" s="7" t="s">
        <v>34</v>
      </c>
      <c r="C52" s="8"/>
      <c r="D52" s="8"/>
      <c r="E52" s="9"/>
      <c r="F52" s="10">
        <v>287411</v>
      </c>
      <c r="G52" s="10" t="s">
        <v>39</v>
      </c>
      <c r="H52" s="11">
        <v>26</v>
      </c>
      <c r="I52" s="11">
        <f t="shared" si="0"/>
        <v>5.5</v>
      </c>
      <c r="J52" s="19">
        <f t="shared" si="1"/>
        <v>31.5</v>
      </c>
    </row>
    <row r="53" spans="1:10" ht="12.75">
      <c r="A53" s="12">
        <v>6300108</v>
      </c>
      <c r="B53" s="13" t="s">
        <v>40</v>
      </c>
      <c r="C53" s="14"/>
      <c r="D53" s="14"/>
      <c r="E53" s="15"/>
      <c r="F53" s="16">
        <v>287411</v>
      </c>
      <c r="G53" s="16" t="s">
        <v>39</v>
      </c>
      <c r="H53" s="28">
        <v>6.6</v>
      </c>
      <c r="I53" s="28">
        <f t="shared" si="0"/>
        <v>1.4000000000000001</v>
      </c>
      <c r="J53" s="29">
        <f t="shared" si="1"/>
        <v>8</v>
      </c>
    </row>
    <row r="54" spans="1:10" ht="12.75">
      <c r="A54" s="6">
        <v>6300109</v>
      </c>
      <c r="B54" s="7" t="s">
        <v>35</v>
      </c>
      <c r="C54" s="8"/>
      <c r="D54" s="8"/>
      <c r="E54" s="9"/>
      <c r="F54" s="10">
        <v>287411</v>
      </c>
      <c r="G54" s="10" t="s">
        <v>39</v>
      </c>
      <c r="H54" s="11">
        <v>1.8</v>
      </c>
      <c r="I54" s="11">
        <f t="shared" si="0"/>
        <v>0.4</v>
      </c>
      <c r="J54" s="19">
        <f t="shared" si="1"/>
        <v>2.2</v>
      </c>
    </row>
    <row r="55" spans="1:10" ht="12.75">
      <c r="A55" s="12">
        <v>6300110</v>
      </c>
      <c r="B55" s="13" t="s">
        <v>36</v>
      </c>
      <c r="C55" s="14"/>
      <c r="D55" s="14"/>
      <c r="E55" s="15"/>
      <c r="F55" s="16">
        <v>287412</v>
      </c>
      <c r="G55" s="16" t="s">
        <v>39</v>
      </c>
      <c r="H55" s="28">
        <v>12</v>
      </c>
      <c r="I55" s="28">
        <f t="shared" si="0"/>
        <v>2.6</v>
      </c>
      <c r="J55" s="29">
        <f t="shared" si="1"/>
        <v>14.6</v>
      </c>
    </row>
    <row r="56" spans="1:10" ht="12.75">
      <c r="A56" s="6">
        <v>6300111</v>
      </c>
      <c r="B56" s="7" t="s">
        <v>37</v>
      </c>
      <c r="C56" s="8"/>
      <c r="D56" s="8"/>
      <c r="E56" s="9"/>
      <c r="F56" s="10">
        <v>287412</v>
      </c>
      <c r="G56" s="10" t="s">
        <v>39</v>
      </c>
      <c r="H56" s="11">
        <v>0.9</v>
      </c>
      <c r="I56" s="11">
        <f t="shared" si="0"/>
        <v>0.2</v>
      </c>
      <c r="J56" s="19">
        <f t="shared" si="1"/>
        <v>1.1</v>
      </c>
    </row>
    <row r="57" spans="1:10" ht="12.75">
      <c r="A57" s="12">
        <v>6311112</v>
      </c>
      <c r="B57" s="13" t="s">
        <v>22</v>
      </c>
      <c r="C57" s="14"/>
      <c r="D57" s="14"/>
      <c r="E57" s="15"/>
      <c r="F57" s="16">
        <v>287527</v>
      </c>
      <c r="G57" s="16" t="s">
        <v>39</v>
      </c>
      <c r="H57" s="28">
        <v>13.9</v>
      </c>
      <c r="I57" s="28">
        <f t="shared" si="0"/>
        <v>3</v>
      </c>
      <c r="J57" s="29">
        <f t="shared" si="1"/>
        <v>16.9</v>
      </c>
    </row>
    <row r="58" spans="1:10" ht="12.75">
      <c r="A58" s="6">
        <v>6311113</v>
      </c>
      <c r="B58" s="7" t="s">
        <v>29</v>
      </c>
      <c r="C58" s="8"/>
      <c r="D58" s="8"/>
      <c r="E58" s="9"/>
      <c r="F58" s="10">
        <v>287527</v>
      </c>
      <c r="G58" s="10" t="s">
        <v>39</v>
      </c>
      <c r="H58" s="11">
        <v>11.8</v>
      </c>
      <c r="I58" s="11">
        <f t="shared" si="0"/>
        <v>2.5</v>
      </c>
      <c r="J58" s="19">
        <f t="shared" si="1"/>
        <v>14.3</v>
      </c>
    </row>
    <row r="59" spans="1:10" ht="12.75">
      <c r="A59" s="12">
        <v>6311114</v>
      </c>
      <c r="B59" s="13" t="s">
        <v>38</v>
      </c>
      <c r="C59" s="14"/>
      <c r="D59" s="14"/>
      <c r="E59" s="15"/>
      <c r="F59" s="16">
        <v>287525</v>
      </c>
      <c r="G59" s="16" t="s">
        <v>39</v>
      </c>
      <c r="H59" s="28">
        <v>43.2</v>
      </c>
      <c r="I59" s="28">
        <f t="shared" si="0"/>
        <v>9.1</v>
      </c>
      <c r="J59" s="29">
        <f t="shared" si="1"/>
        <v>52.300000000000004</v>
      </c>
    </row>
  </sheetData>
  <sheetProtection/>
  <printOptions/>
  <pageMargins left="0.62" right="0.49" top="0.49" bottom="0.46" header="0.49" footer="0.4921259845"/>
  <pageSetup horizontalDpi="600" verticalDpi="600" orientation="portrait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MÜLLER-KOVO,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Müller</dc:creator>
  <cp:keywords/>
  <dc:description/>
  <cp:lastModifiedBy>uzivatel</cp:lastModifiedBy>
  <cp:lastPrinted>2017-12-03T03:47:14Z</cp:lastPrinted>
  <dcterms:created xsi:type="dcterms:W3CDTF">2013-01-03T21:12:26Z</dcterms:created>
  <dcterms:modified xsi:type="dcterms:W3CDTF">2017-12-27T10:29:12Z</dcterms:modified>
  <cp:category/>
  <cp:version/>
  <cp:contentType/>
  <cp:contentStatus/>
</cp:coreProperties>
</file>